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технорарк\Desktop\ГИА 2021\"/>
    </mc:Choice>
  </mc:AlternateContent>
  <xr:revisionPtr revIDLastSave="0" documentId="13_ncr:1_{DD1049B0-B2D6-499A-8BE1-27A5D873FD9F}" xr6:coauthVersionLast="37" xr6:coauthVersionMax="37" xr10:uidLastSave="{00000000-0000-0000-0000-000000000000}"/>
  <bookViews>
    <workbookView xWindow="0" yWindow="0" windowWidth="19176" windowHeight="6972" xr2:uid="{00000000-000D-0000-FFFF-FFFF00000000}"/>
  </bookViews>
  <sheets>
    <sheet name="Матрица оценки ВКР членом ГАК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3" l="1"/>
  <c r="C42" i="3"/>
  <c r="C35" i="3"/>
  <c r="C25" i="3"/>
  <c r="C8" i="3"/>
  <c r="B58" i="3"/>
  <c r="B42" i="3"/>
  <c r="B35" i="3"/>
  <c r="B25" i="3"/>
  <c r="B6" i="3" s="1"/>
  <c r="B8" i="3"/>
  <c r="C6" i="3" l="1"/>
  <c r="C4" i="3" s="1"/>
  <c r="B4" i="3" l="1"/>
</calcChain>
</file>

<file path=xl/sharedStrings.xml><?xml version="1.0" encoding="utf-8"?>
<sst xmlns="http://schemas.openxmlformats.org/spreadsheetml/2006/main" count="71" uniqueCount="70">
  <si>
    <t>Оцениваемые параметры</t>
  </si>
  <si>
    <t>1. Актуальность темы – противоречия (проблемы), поднимаемого в работе (1-2 аргумента или факта).</t>
  </si>
  <si>
    <t>1. Теоретические результаты магистерского исследования</t>
  </si>
  <si>
    <t>2. Методические результаты магистерского исследования</t>
  </si>
  <si>
    <t>3. Исследовательские результаты</t>
  </si>
  <si>
    <t>3.1. Вторичный анализ / авторский анализ вторичных данных статистических /официальных/ и аналитических опубликованных отчетов исследовательских организаций.</t>
  </si>
  <si>
    <t>3.2. Авторский анализ / результаты авторской научно-исследовательской работы о состоянии поднятой проблемы или противоречия.</t>
  </si>
  <si>
    <t>3.3. Авторский анализ / результаты авторской научно-исследовательской работы о факторах и причинах возникшего состояния поднятой проблемы или противоречия.</t>
  </si>
  <si>
    <t>3.4. Авторский анализ / результаты авторской научно-исследовательской работы о технологии оптимизации организационно-управленческой среды (повышения эффективности, результативности, действенности, рациональности, производительности), максимизации / минимизации, улучшения, совершенствования) исследуемого противоречия, поднятой проблемы или противоречия.</t>
  </si>
  <si>
    <t>3.5. Авторский анализ или результаты авторской научно-исследовательской работы о технологии оптимизации личностной среды – внутренней среды личности участника организационно-управленческих взаимодействий (повышения эффективности, результативности, действенности, рациональности, производительности), максимизации / минимизации, улучшения, совершенствования) исследуемого противоречия, поднятой проблемы или противоречия.</t>
  </si>
  <si>
    <t>1. Приложения</t>
  </si>
  <si>
    <t>1.1. Таблицы, рисунки заимствованные</t>
  </si>
  <si>
    <t>1.2. Таблицы, рисунки авторские</t>
  </si>
  <si>
    <t>2. Степень научной разработанности: 5 – 11 теорий с персоналиями, авторами теорий).</t>
  </si>
  <si>
    <t>3. Противоречие (проблема) изучаемое в магистерском исследовании</t>
  </si>
  <si>
    <t>4.1. Объект исследования</t>
  </si>
  <si>
    <t>4.2. Предмет исследования</t>
  </si>
  <si>
    <t>5.1. Цель исследования</t>
  </si>
  <si>
    <t>5.2. Исследовательские задачи (2-5 задач)</t>
  </si>
  <si>
    <t>6.1. Основная гипотеза магистерского исследования</t>
  </si>
  <si>
    <t>6.2. Исследовательские частные гипотезы (2-5 гипотезы)</t>
  </si>
  <si>
    <t>Max кол-во - 100 баллов</t>
  </si>
  <si>
    <t>7. Научная новизна результатов (2-4 пункта)</t>
  </si>
  <si>
    <t>8.1. Теоретическая основа анализа</t>
  </si>
  <si>
    <t>8.2. Методологическая (методическая) основа анализа</t>
  </si>
  <si>
    <t>9.1. Информационная база исследования</t>
  </si>
  <si>
    <t>9.2. Эмпирическая база исследования</t>
  </si>
  <si>
    <t>10.1. Теоретическая значимость работы</t>
  </si>
  <si>
    <t>10.2. Практическая значимость работы</t>
  </si>
  <si>
    <t>0. Структура работы, раскрывающая ее содержание</t>
  </si>
  <si>
    <t>1.1. Доказательство основной гипотезы магистерского исследования</t>
  </si>
  <si>
    <t>1.2. Доказательство исследовательских гипотез магистерской работы</t>
  </si>
  <si>
    <t>2. Теоретические выводы – авторские научно-теоретические решения</t>
  </si>
  <si>
    <t>3.2. Практические рекомендации по изменению отношения участников управленческих взаимодействий – людей</t>
  </si>
  <si>
    <t>4. Перспективы дальнейшей разработки темы</t>
  </si>
  <si>
    <t>2. Список используемой литературы и источников</t>
  </si>
  <si>
    <t>2.1. Федеральные законы и иные нормативно-правовые акты.</t>
  </si>
  <si>
    <t>2.2. Монографические исследования.</t>
  </si>
  <si>
    <t>2.3. Учебники, учебные пособия и иная учебная литература.</t>
  </si>
  <si>
    <t>2.4. Материалы научных, исследовательских и аналитических организаций, центров.</t>
  </si>
  <si>
    <t>2.7. На иностранном языке</t>
  </si>
  <si>
    <t>2. Орфография и правописание</t>
  </si>
  <si>
    <t xml:space="preserve">3. Корректность излагаемого материала (морально-нравственные/-этические ориентиры) </t>
  </si>
  <si>
    <t>3. Апробация результатов магистерского исследования</t>
  </si>
  <si>
    <t xml:space="preserve">     Научно-исследовательская работа</t>
  </si>
  <si>
    <t xml:space="preserve">     Научно-исследовательские семинары, конференции</t>
  </si>
  <si>
    <t xml:space="preserve">     Научные публикации (монографии, журналы, сборники научных трудов)</t>
  </si>
  <si>
    <t>Оценка работы членом ГАК</t>
  </si>
  <si>
    <t>Основные критерии и их вес в 5-ти балльной оценке подготовленной и защищаемой выпускной квалификационной работы (ВКР) - магистерской диссертации</t>
  </si>
  <si>
    <t>2.5. Информационно-аналитические, справочно-статистические материалы, опубликованные в СМИ.</t>
  </si>
  <si>
    <t>2.6. Другие источники</t>
  </si>
  <si>
    <t>Оценка защиты ВКР</t>
  </si>
  <si>
    <t>I. Критерии оценки общего информирования членов ГАК о ВКР</t>
  </si>
  <si>
    <t>II. Критерии оценки защиты содержания результатов ВКР</t>
  </si>
  <si>
    <t>III. Критерии оценки подведения итогов своей ВКР</t>
  </si>
  <si>
    <t>VI. Дополнительные критерии оценки защиты результатов ВКР</t>
  </si>
  <si>
    <t>VII. Критерии технического оформления (сопровождения) защиты ВКР</t>
  </si>
  <si>
    <t>1. Форматирование (визуализация материала)</t>
  </si>
  <si>
    <t>Итоговая оценка ГАК ВКР</t>
  </si>
  <si>
    <t>3.1. Практические рекомендации по изменению организационно-управленческой (нормативно-правовой) среды</t>
  </si>
  <si>
    <t>4. Информирование об оригинальности ВКР (оригинальность текста + цитирование+самоцитирование)</t>
  </si>
  <si>
    <t>86-100</t>
  </si>
  <si>
    <t>отлично</t>
  </si>
  <si>
    <t>71-85</t>
  </si>
  <si>
    <t>хорошо</t>
  </si>
  <si>
    <t>51-70</t>
  </si>
  <si>
    <t>удовлетворительно</t>
  </si>
  <si>
    <t>до 50</t>
  </si>
  <si>
    <t>неудовлетворительно</t>
  </si>
  <si>
    <t>Оценка Научного руководителя подготовленной ВКР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</si>
</sst>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rgb="FF00B05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5" fillId="5" borderId="7" xfId="0" applyFont="1" applyFill="1" applyBorder="1" applyAlignment="1">
      <alignment wrapText="1"/>
    </xf>
    <xf numFmtId="0" fontId="5" fillId="5" borderId="4" xfId="0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3" fillId="5" borderId="13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9" sqref="B29"/>
    </sheetView>
  </sheetViews>
  <sheetFormatPr defaultColWidth="60.109375" defaultRowHeight="13.2" x14ac:dyDescent="0.25"/>
  <cols>
    <col min="1" max="1" width="91" style="1" customWidth="1"/>
    <col min="2" max="3" width="14.109375" style="5" customWidth="1"/>
    <col min="4" max="4" width="13.5546875" style="1" customWidth="1"/>
    <col min="5" max="5" width="19.6640625" style="1" customWidth="1"/>
    <col min="6" max="38" width="10.5546875" style="1" customWidth="1"/>
    <col min="39" max="16384" width="60.109375" style="1"/>
  </cols>
  <sheetData>
    <row r="1" spans="1:5" ht="44.25" customHeight="1" x14ac:dyDescent="0.25">
      <c r="A1" s="7" t="s">
        <v>0</v>
      </c>
      <c r="B1" s="7" t="s">
        <v>21</v>
      </c>
      <c r="C1" s="7" t="s">
        <v>47</v>
      </c>
    </row>
    <row r="2" spans="1:5" ht="13.5" customHeight="1" thickBot="1" x14ac:dyDescent="0.3">
      <c r="A2" s="35" t="s">
        <v>48</v>
      </c>
      <c r="B2" s="35"/>
      <c r="C2" s="35"/>
    </row>
    <row r="3" spans="1:5" ht="13.5" customHeight="1" x14ac:dyDescent="0.25">
      <c r="A3" s="8"/>
      <c r="B3" s="9"/>
      <c r="C3" s="9"/>
      <c r="D3" s="31" t="s">
        <v>61</v>
      </c>
      <c r="E3" s="32" t="s">
        <v>62</v>
      </c>
    </row>
    <row r="4" spans="1:5" x14ac:dyDescent="0.25">
      <c r="A4" s="23" t="s">
        <v>58</v>
      </c>
      <c r="B4" s="24">
        <f>B5+B6</f>
        <v>100</v>
      </c>
      <c r="C4" s="24">
        <f t="shared" ref="C4" si="0">C5+C6</f>
        <v>0</v>
      </c>
      <c r="D4" s="29" t="s">
        <v>63</v>
      </c>
      <c r="E4" s="30" t="s">
        <v>64</v>
      </c>
    </row>
    <row r="5" spans="1:5" x14ac:dyDescent="0.25">
      <c r="A5" s="33" t="s">
        <v>69</v>
      </c>
      <c r="B5" s="34">
        <v>40</v>
      </c>
      <c r="C5" s="34"/>
      <c r="D5" s="27" t="s">
        <v>65</v>
      </c>
      <c r="E5" s="28" t="s">
        <v>66</v>
      </c>
    </row>
    <row r="6" spans="1:5" ht="13.5" customHeight="1" thickBot="1" x14ac:dyDescent="0.3">
      <c r="A6" s="33" t="s">
        <v>51</v>
      </c>
      <c r="B6" s="2">
        <f>B8+B25+E12+B35+B42+B58</f>
        <v>60</v>
      </c>
      <c r="C6" s="2">
        <f t="shared" ref="C6" si="1">C8+C25++C35+C42+C58</f>
        <v>0</v>
      </c>
      <c r="D6" s="25" t="s">
        <v>67</v>
      </c>
      <c r="E6" s="26" t="s">
        <v>68</v>
      </c>
    </row>
    <row r="7" spans="1:5" ht="13.5" customHeight="1" thickBot="1" x14ac:dyDescent="0.3">
      <c r="A7" s="36" t="s">
        <v>51</v>
      </c>
      <c r="B7" s="37"/>
      <c r="C7" s="38"/>
    </row>
    <row r="8" spans="1:5" ht="13.8" thickBot="1" x14ac:dyDescent="0.3">
      <c r="A8" s="10" t="s">
        <v>52</v>
      </c>
      <c r="B8" s="21">
        <f>B9+B10+B11+B12+B13+B14+B15+B16+B17+B18+B19+B20+B21+B22+B24+B23</f>
        <v>1.1999999999999997</v>
      </c>
      <c r="C8" s="11">
        <f t="shared" ref="C8" si="2">C9+C10+C11+C12+C13+C14+C15+C16+C17+C18+C19+C20+C21+C22+C24+C23</f>
        <v>0</v>
      </c>
    </row>
    <row r="9" spans="1:5" ht="12.75" customHeight="1" x14ac:dyDescent="0.25">
      <c r="A9" s="13" t="s">
        <v>1</v>
      </c>
      <c r="B9" s="22">
        <v>7.4999999999999997E-2</v>
      </c>
      <c r="C9" s="3"/>
    </row>
    <row r="10" spans="1:5" ht="13.5" customHeight="1" x14ac:dyDescent="0.25">
      <c r="A10" s="14" t="s">
        <v>13</v>
      </c>
      <c r="B10" s="18">
        <v>7.4999999999999997E-2</v>
      </c>
      <c r="C10" s="3"/>
    </row>
    <row r="11" spans="1:5" x14ac:dyDescent="0.25">
      <c r="A11" s="13" t="s">
        <v>14</v>
      </c>
      <c r="B11" s="18">
        <v>7.4999999999999997E-2</v>
      </c>
      <c r="C11" s="3"/>
    </row>
    <row r="12" spans="1:5" x14ac:dyDescent="0.25">
      <c r="A12" s="13" t="s">
        <v>15</v>
      </c>
      <c r="B12" s="18">
        <v>7.4999999999999997E-2</v>
      </c>
      <c r="C12" s="3"/>
    </row>
    <row r="13" spans="1:5" x14ac:dyDescent="0.25">
      <c r="A13" s="13" t="s">
        <v>16</v>
      </c>
      <c r="B13" s="18">
        <v>7.4999999999999997E-2</v>
      </c>
      <c r="C13" s="3"/>
    </row>
    <row r="14" spans="1:5" x14ac:dyDescent="0.25">
      <c r="A14" s="13" t="s">
        <v>17</v>
      </c>
      <c r="B14" s="18">
        <v>7.4999999999999997E-2</v>
      </c>
      <c r="C14" s="3"/>
    </row>
    <row r="15" spans="1:5" x14ac:dyDescent="0.25">
      <c r="A15" s="13" t="s">
        <v>18</v>
      </c>
      <c r="B15" s="18">
        <v>7.4999999999999997E-2</v>
      </c>
      <c r="C15" s="3"/>
    </row>
    <row r="16" spans="1:5" x14ac:dyDescent="0.25">
      <c r="A16" s="13" t="s">
        <v>19</v>
      </c>
      <c r="B16" s="18">
        <v>7.4999999999999997E-2</v>
      </c>
      <c r="C16" s="3"/>
    </row>
    <row r="17" spans="1:5" x14ac:dyDescent="0.25">
      <c r="A17" s="13" t="s">
        <v>20</v>
      </c>
      <c r="B17" s="18">
        <v>7.4999999999999997E-2</v>
      </c>
      <c r="C17" s="3"/>
    </row>
    <row r="18" spans="1:5" x14ac:dyDescent="0.25">
      <c r="A18" s="13" t="s">
        <v>22</v>
      </c>
      <c r="B18" s="18">
        <v>7.4999999999999997E-2</v>
      </c>
      <c r="C18" s="3"/>
    </row>
    <row r="19" spans="1:5" x14ac:dyDescent="0.25">
      <c r="A19" s="13" t="s">
        <v>23</v>
      </c>
      <c r="B19" s="18">
        <v>7.4999999999999997E-2</v>
      </c>
      <c r="C19" s="3"/>
    </row>
    <row r="20" spans="1:5" x14ac:dyDescent="0.25">
      <c r="A20" s="13" t="s">
        <v>24</v>
      </c>
      <c r="B20" s="18">
        <v>7.4999999999999997E-2</v>
      </c>
      <c r="C20" s="3"/>
    </row>
    <row r="21" spans="1:5" x14ac:dyDescent="0.25">
      <c r="A21" s="13" t="s">
        <v>25</v>
      </c>
      <c r="B21" s="18">
        <v>7.4999999999999997E-2</v>
      </c>
      <c r="C21" s="3"/>
    </row>
    <row r="22" spans="1:5" x14ac:dyDescent="0.25">
      <c r="A22" s="13" t="s">
        <v>26</v>
      </c>
      <c r="B22" s="18">
        <v>7.4999999999999997E-2</v>
      </c>
      <c r="C22" s="3"/>
    </row>
    <row r="23" spans="1:5" x14ac:dyDescent="0.25">
      <c r="A23" s="13" t="s">
        <v>27</v>
      </c>
      <c r="B23" s="18">
        <v>7.4999999999999997E-2</v>
      </c>
      <c r="C23" s="3"/>
    </row>
    <row r="24" spans="1:5" ht="13.8" thickBot="1" x14ac:dyDescent="0.3">
      <c r="A24" s="15" t="s">
        <v>28</v>
      </c>
      <c r="B24" s="19">
        <v>7.4999999999999997E-2</v>
      </c>
      <c r="C24" s="4"/>
    </row>
    <row r="25" spans="1:5" x14ac:dyDescent="0.25">
      <c r="A25" s="12" t="s">
        <v>53</v>
      </c>
      <c r="B25" s="17">
        <f>B26+B27+B28+B29+B30+B31+B32+B33+B34</f>
        <v>55.5</v>
      </c>
      <c r="C25" s="11">
        <f t="shared" ref="C25" si="3">C26+C27+C28+C29+C30+C31+C32+C33+C34</f>
        <v>0</v>
      </c>
    </row>
    <row r="26" spans="1:5" x14ac:dyDescent="0.25">
      <c r="A26" s="13" t="s">
        <v>29</v>
      </c>
      <c r="B26" s="18">
        <v>0.5</v>
      </c>
      <c r="C26" s="3"/>
    </row>
    <row r="27" spans="1:5" x14ac:dyDescent="0.25">
      <c r="A27" s="13" t="s">
        <v>2</v>
      </c>
      <c r="B27" s="18">
        <v>5</v>
      </c>
      <c r="C27" s="3"/>
    </row>
    <row r="28" spans="1:5" x14ac:dyDescent="0.25">
      <c r="A28" s="13" t="s">
        <v>3</v>
      </c>
      <c r="B28" s="18">
        <v>5</v>
      </c>
      <c r="C28" s="3"/>
    </row>
    <row r="29" spans="1:5" x14ac:dyDescent="0.25">
      <c r="A29" s="13" t="s">
        <v>4</v>
      </c>
      <c r="B29" s="18"/>
      <c r="C29" s="3"/>
      <c r="D29" s="6"/>
      <c r="E29" s="6"/>
    </row>
    <row r="30" spans="1:5" s="6" customFormat="1" ht="25.5" customHeight="1" x14ac:dyDescent="0.25">
      <c r="A30" s="16" t="s">
        <v>5</v>
      </c>
      <c r="B30" s="18">
        <v>5</v>
      </c>
      <c r="C30" s="3"/>
      <c r="D30" s="1"/>
      <c r="E30" s="1"/>
    </row>
    <row r="31" spans="1:5" ht="26.4" x14ac:dyDescent="0.25">
      <c r="A31" s="13" t="s">
        <v>6</v>
      </c>
      <c r="B31" s="18">
        <v>10</v>
      </c>
      <c r="C31" s="3"/>
    </row>
    <row r="32" spans="1:5" ht="26.25" customHeight="1" x14ac:dyDescent="0.25">
      <c r="A32" s="16" t="s">
        <v>7</v>
      </c>
      <c r="B32" s="18">
        <v>10</v>
      </c>
      <c r="C32" s="3"/>
    </row>
    <row r="33" spans="1:5" ht="51" customHeight="1" x14ac:dyDescent="0.25">
      <c r="A33" s="16" t="s">
        <v>8</v>
      </c>
      <c r="B33" s="18">
        <v>10</v>
      </c>
      <c r="C33" s="3"/>
    </row>
    <row r="34" spans="1:5" ht="65.25" customHeight="1" thickBot="1" x14ac:dyDescent="0.3">
      <c r="A34" s="20" t="s">
        <v>9</v>
      </c>
      <c r="B34" s="19">
        <v>10</v>
      </c>
      <c r="C34" s="4"/>
    </row>
    <row r="35" spans="1:5" x14ac:dyDescent="0.25">
      <c r="A35" s="12" t="s">
        <v>54</v>
      </c>
      <c r="B35" s="17">
        <f>B36+B37+B38+B39+B40+B41</f>
        <v>0.9</v>
      </c>
      <c r="C35" s="11">
        <f t="shared" ref="C35" si="4">C36+C37+C38+C39+C40+C41</f>
        <v>0</v>
      </c>
    </row>
    <row r="36" spans="1:5" x14ac:dyDescent="0.25">
      <c r="A36" s="13" t="s">
        <v>30</v>
      </c>
      <c r="B36" s="18">
        <v>0.15</v>
      </c>
      <c r="C36" s="3"/>
    </row>
    <row r="37" spans="1:5" x14ac:dyDescent="0.25">
      <c r="A37" s="13" t="s">
        <v>31</v>
      </c>
      <c r="B37" s="18">
        <v>0.15</v>
      </c>
      <c r="C37" s="3"/>
    </row>
    <row r="38" spans="1:5" x14ac:dyDescent="0.25">
      <c r="A38" s="13" t="s">
        <v>32</v>
      </c>
      <c r="B38" s="18">
        <v>0.15</v>
      </c>
      <c r="C38" s="3"/>
      <c r="D38" s="6"/>
      <c r="E38" s="6"/>
    </row>
    <row r="39" spans="1:5" s="6" customFormat="1" ht="13.5" customHeight="1" x14ac:dyDescent="0.3">
      <c r="A39" s="16" t="s">
        <v>59</v>
      </c>
      <c r="B39" s="18">
        <v>0.15</v>
      </c>
      <c r="C39" s="3"/>
    </row>
    <row r="40" spans="1:5" s="6" customFormat="1" ht="13.5" customHeight="1" x14ac:dyDescent="0.25">
      <c r="A40" s="16" t="s">
        <v>33</v>
      </c>
      <c r="B40" s="18">
        <v>0.15</v>
      </c>
      <c r="C40" s="3"/>
      <c r="D40" s="1"/>
      <c r="E40" s="1"/>
    </row>
    <row r="41" spans="1:5" ht="13.8" thickBot="1" x14ac:dyDescent="0.3">
      <c r="A41" s="15" t="s">
        <v>34</v>
      </c>
      <c r="B41" s="19">
        <v>0.15</v>
      </c>
      <c r="C41" s="4"/>
    </row>
    <row r="42" spans="1:5" x14ac:dyDescent="0.25">
      <c r="A42" s="12" t="s">
        <v>55</v>
      </c>
      <c r="B42" s="17">
        <f>B44+B45+B47+B48+B49+B50+B51+B52+B53+B55+B56+B57</f>
        <v>0.6</v>
      </c>
      <c r="C42" s="11">
        <f t="shared" ref="C42" si="5">C44+C45+C47+C48+C49+C50+C51+C52+C53+C55+C56+C57</f>
        <v>0</v>
      </c>
    </row>
    <row r="43" spans="1:5" x14ac:dyDescent="0.25">
      <c r="A43" s="13" t="s">
        <v>10</v>
      </c>
      <c r="B43" s="18"/>
      <c r="C43" s="3"/>
    </row>
    <row r="44" spans="1:5" x14ac:dyDescent="0.25">
      <c r="A44" s="13" t="s">
        <v>11</v>
      </c>
      <c r="B44" s="18">
        <v>0.05</v>
      </c>
      <c r="C44" s="3"/>
    </row>
    <row r="45" spans="1:5" x14ac:dyDescent="0.25">
      <c r="A45" s="13" t="s">
        <v>12</v>
      </c>
      <c r="B45" s="18">
        <v>0.05</v>
      </c>
      <c r="C45" s="3"/>
    </row>
    <row r="46" spans="1:5" x14ac:dyDescent="0.25">
      <c r="A46" s="13" t="s">
        <v>35</v>
      </c>
      <c r="B46" s="18"/>
      <c r="C46" s="3"/>
    </row>
    <row r="47" spans="1:5" x14ac:dyDescent="0.25">
      <c r="A47" s="13" t="s">
        <v>36</v>
      </c>
      <c r="B47" s="18">
        <v>0.05</v>
      </c>
      <c r="C47" s="3"/>
    </row>
    <row r="48" spans="1:5" x14ac:dyDescent="0.25">
      <c r="A48" s="13" t="s">
        <v>37</v>
      </c>
      <c r="B48" s="18">
        <v>0.05</v>
      </c>
      <c r="C48" s="3"/>
    </row>
    <row r="49" spans="1:5" x14ac:dyDescent="0.25">
      <c r="A49" s="13" t="s">
        <v>38</v>
      </c>
      <c r="B49" s="18">
        <v>0.05</v>
      </c>
      <c r="C49" s="3"/>
      <c r="D49" s="6"/>
      <c r="E49" s="6"/>
    </row>
    <row r="50" spans="1:5" s="6" customFormat="1" ht="12.75" customHeight="1" x14ac:dyDescent="0.25">
      <c r="A50" s="16" t="s">
        <v>39</v>
      </c>
      <c r="B50" s="18">
        <v>0.05</v>
      </c>
      <c r="C50" s="3"/>
      <c r="D50" s="1"/>
      <c r="E50" s="1"/>
    </row>
    <row r="51" spans="1:5" x14ac:dyDescent="0.25">
      <c r="A51" s="13" t="s">
        <v>49</v>
      </c>
      <c r="B51" s="18">
        <v>0.05</v>
      </c>
      <c r="C51" s="3"/>
    </row>
    <row r="52" spans="1:5" x14ac:dyDescent="0.25">
      <c r="A52" s="13" t="s">
        <v>50</v>
      </c>
      <c r="B52" s="18">
        <v>0.05</v>
      </c>
      <c r="C52" s="3"/>
    </row>
    <row r="53" spans="1:5" x14ac:dyDescent="0.25">
      <c r="A53" s="13" t="s">
        <v>40</v>
      </c>
      <c r="B53" s="18">
        <v>0.05</v>
      </c>
      <c r="C53" s="3"/>
    </row>
    <row r="54" spans="1:5" x14ac:dyDescent="0.25">
      <c r="A54" s="13" t="s">
        <v>43</v>
      </c>
      <c r="B54" s="18"/>
      <c r="C54" s="3"/>
    </row>
    <row r="55" spans="1:5" x14ac:dyDescent="0.25">
      <c r="A55" s="13" t="s">
        <v>44</v>
      </c>
      <c r="B55" s="18">
        <v>0.05</v>
      </c>
      <c r="C55" s="3"/>
    </row>
    <row r="56" spans="1:5" x14ac:dyDescent="0.25">
      <c r="A56" s="13" t="s">
        <v>45</v>
      </c>
      <c r="B56" s="18">
        <v>0.05</v>
      </c>
      <c r="C56" s="3"/>
    </row>
    <row r="57" spans="1:5" ht="13.8" thickBot="1" x14ac:dyDescent="0.3">
      <c r="A57" s="15" t="s">
        <v>46</v>
      </c>
      <c r="B57" s="19">
        <v>0.05</v>
      </c>
      <c r="C57" s="4"/>
    </row>
    <row r="58" spans="1:5" x14ac:dyDescent="0.25">
      <c r="A58" s="12" t="s">
        <v>56</v>
      </c>
      <c r="B58" s="17">
        <f>B59+B60+B61+B62</f>
        <v>1.8</v>
      </c>
      <c r="C58" s="11">
        <f t="shared" ref="C58" si="6">C59+C60+C61+C62</f>
        <v>0</v>
      </c>
    </row>
    <row r="59" spans="1:5" x14ac:dyDescent="0.25">
      <c r="A59" s="13" t="s">
        <v>57</v>
      </c>
      <c r="B59" s="18">
        <v>1</v>
      </c>
      <c r="C59" s="3"/>
    </row>
    <row r="60" spans="1:5" x14ac:dyDescent="0.25">
      <c r="A60" s="13" t="s">
        <v>41</v>
      </c>
      <c r="B60" s="18">
        <v>0.3</v>
      </c>
      <c r="C60" s="3"/>
    </row>
    <row r="61" spans="1:5" x14ac:dyDescent="0.25">
      <c r="A61" s="13" t="s">
        <v>42</v>
      </c>
      <c r="B61" s="18">
        <v>0.25</v>
      </c>
      <c r="C61" s="3"/>
    </row>
    <row r="62" spans="1:5" ht="13.8" thickBot="1" x14ac:dyDescent="0.3">
      <c r="A62" s="15" t="s">
        <v>60</v>
      </c>
      <c r="B62" s="19">
        <v>0.25</v>
      </c>
      <c r="C62" s="4"/>
    </row>
  </sheetData>
  <mergeCells count="2">
    <mergeCell ref="A2:C2"/>
    <mergeCell ref="A7:C7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Матрица оценки ВКР членом ГАК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</dc:creator>
  <cp:lastModifiedBy>технорарк</cp:lastModifiedBy>
  <cp:lastPrinted>2019-04-14T12:06:37Z</cp:lastPrinted>
  <dcterms:created xsi:type="dcterms:W3CDTF">2018-12-06T05:59:03Z</dcterms:created>
  <dcterms:modified xsi:type="dcterms:W3CDTF">2021-02-01T12:38:07Z</dcterms:modified>
</cp:coreProperties>
</file>